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<sst xmlns="http://schemas.openxmlformats.org/spreadsheetml/2006/main" count="127" uniqueCount="124">
  <si>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</si>
  <si>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</si>
  <si>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</si>
  <si>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</si>
  <si>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</si>
  <si>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</si>
  <si>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</si>
  <si>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</si>
  <si>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</si>
  <si>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</si>
  <si>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</si>
  <si>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</si>
  <si>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</si>
  <si>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</si>
  <si>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</si>
  <si>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</si>
  <si>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</si>
  <si>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</si>
  <si>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</si>
  <si>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</si>
  <si>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</si>
  <si>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</si>
  <si>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</si>
  <si>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</si>
  <si>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</si>
  <si>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</si>
  <si>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</si>
  <si>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</si>
  <si>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</si>
  <si>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</si>
  <si>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</si>
  <si>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</si>
  <si>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</si>
  <si>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</si>
  <si>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</si>
  <si>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</si>
  <si>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</si>
  <si>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</si>
  <si>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</si>
  <si>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</si>
  <si>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</si>
  <si>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</si>
  <si>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</si>
  <si>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</si>
  <si>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</si>
  <si>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</si>
  <si>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</si>
  <si>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</si>
  <si>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</si>
  <si>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</si>
  <si>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</si>
  <si>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</si>
  <si>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</si>
  <si>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</si>
  <si>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</si>
  <si>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</si>
  <si>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</si>
  <si>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</si>
  <si>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</si>
  <si>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</si>
  <si>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</si>
  <si>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</si>
  <si>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</si>
  <si>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</si>
  <si>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</si>
  <si>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</si>
  <si>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</si>
  <si>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</si>
  <si>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</si>
  <si>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</si>
  <si>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</si>
  <si>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</si>
  <si>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</si>
  <si>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</si>
  <si>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</si>
  <si>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</si>
  <si>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</si>
  <si>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</si>
  <si>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</si>
  <si>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</si>
  <si>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</si>
  <si>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</si>
  <si>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</si>
  <si>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</si>
  <si>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</si>
  <si>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</si>
  <si>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</si>
  <si>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</si>
  <si>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</si>
  <si>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</si>
  <si>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</si>
  <si>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</si>
  <si>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</si>
  <si>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</si>
  <si>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</si>
  <si>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</si>
  <si>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</si>
  <si>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</si>
  <si>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</si>
  <si>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</si>
  <si>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</si>
  <si>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</si>
  <si>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</si>
  <si>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</si>
  <si>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</si>
  <si>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</si>
  <si>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</si>
  <si>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</si>
  <si>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</si>
  <si>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</si>
  <si>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</si>
  <si>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</si>
  <si>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</si>
  <si>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</si>
  <si>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</si>
  <si>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</si>
  <si>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</si>
  <si>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</si>
  <si>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</si>
  <si>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</si>
  <si>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del Estado de Campeche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</si>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</sst>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2475141.92</v>
      </c>
      <c r="D9" s="9">
        <f>SUM(D10:D16)</f>
        <v>44853732.74</v>
      </c>
      <c r="E9" s="11" t="s">
        <v>8</v>
      </c>
      <c r="F9" s="9">
        <f>SUM(F10:F18)</f>
        <v>365330.70999999996</v>
      </c>
      <c r="G9" s="9">
        <f>SUM(G10:G18)</f>
        <v>42517830.94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2475141.92</v>
      </c>
      <c r="D11" s="9">
        <v>44853732.74</v>
      </c>
      <c r="E11" s="13" t="s">
        <v>12</v>
      </c>
      <c r="F11" s="9">
        <v>145428.71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86558.94</v>
      </c>
      <c r="G12" s="9">
        <v>42373744.53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13145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120198.06</v>
      </c>
      <c r="G16" s="9">
        <v>144086.41</v>
      </c>
    </row>
    <row r="17" spans="2:7" ht="12.75">
      <c r="B17" s="10" t="s">
        <v>23</v>
      </c>
      <c r="C17" s="9">
        <f>SUM(C18:C24)</f>
        <v>920.53</v>
      </c>
      <c r="D17" s="9">
        <f>SUM(D18:D24)</f>
        <v>157200.76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920.53</v>
      </c>
      <c r="D20" s="9">
        <v>157200.76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2476062.4499999997</v>
      </c>
      <c r="D47" s="9">
        <f>D9+D17+D25+D31+D37+D38+D41</f>
        <v>45010933.5</v>
      </c>
      <c r="E47" s="8" t="s">
        <v>82</v>
      </c>
      <c r="F47" s="9">
        <f>F9+F19+F23+F26+F27+F31+F38+F42</f>
        <v>365330.70999999996</v>
      </c>
      <c r="G47" s="9">
        <f>G9+G19+G23+G26+G27+G31+G38+G42</f>
        <v>42517830.94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106876106.53</v>
      </c>
      <c r="D52" s="9">
        <v>104865210.58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8613702.27</v>
      </c>
      <c r="D53" s="9">
        <v>7515696.32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-4239607.81</v>
      </c>
      <c r="D55" s="9">
        <v>-3180690.5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365330.70999999996</v>
      </c>
      <c r="G59" s="9">
        <f>G47+G57</f>
        <v>42517830.94</v>
      </c>
    </row>
    <row r="60" spans="2:7" ht="25.5">
      <c r="B60" s="6" t="s">
        <v>102</v>
      </c>
      <c r="C60" s="9">
        <f>SUM(C50:C58)</f>
        <v>111250200.99</v>
      </c>
      <c r="D60" s="9">
        <f>SUM(D50:D58)</f>
        <v>109200216.4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113726263.44</v>
      </c>
      <c r="D62" s="9">
        <f>D47+D60</f>
        <v>154211149.9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113360932.72999999</v>
      </c>
      <c r="G68" s="9">
        <f>SUM(G69:G73)</f>
        <v>111693318.96000001</v>
      </c>
    </row>
    <row r="69" spans="2:7" ht="12.75">
      <c r="B69" s="10"/>
      <c r="C69" s="9"/>
      <c r="D69" s="9"/>
      <c r="E69" s="11" t="s">
        <v>110</v>
      </c>
      <c r="F69" s="9">
        <v>4107781.91</v>
      </c>
      <c r="G69" s="9">
        <v>86884554.95</v>
      </c>
    </row>
    <row r="70" spans="2:7" ht="12.75">
      <c r="B70" s="10"/>
      <c r="C70" s="9"/>
      <c r="D70" s="9"/>
      <c r="E70" s="11" t="s">
        <v>111</v>
      </c>
      <c r="F70" s="9">
        <v>122402110.24</v>
      </c>
      <c r="G70" s="9">
        <v>35517555.29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-13148959.42</v>
      </c>
      <c r="G73" s="9">
        <v>-10708791.28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113360932.72999999</v>
      </c>
      <c r="G79" s="9">
        <f>G63+G68+G75</f>
        <v>111693318.96000001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113726263.43999998</v>
      </c>
      <c r="G81" s="9">
        <f>G59+G79</f>
        <v>154211149.9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2023-02-28T18:08:57Z</dcterms:modified>
  <cp:category/>
  <cp:version/>
  <cp:contentType/>
  <cp:contentStatus/>
</cp:coreProperties>
</file>